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etreau\Desktop\2025\"/>
    </mc:Choice>
  </mc:AlternateContent>
  <xr:revisionPtr revIDLastSave="0" documentId="13_ncr:1_{FF6F5B0B-4964-4295-B730-957BA1ACF9B6}" xr6:coauthVersionLast="47" xr6:coauthVersionMax="47" xr10:uidLastSave="{00000000-0000-0000-0000-000000000000}"/>
  <bookViews>
    <workbookView xWindow="-108" yWindow="-108" windowWidth="23256" windowHeight="12456" xr2:uid="{572D61AF-7B84-4AAA-BA34-AB90DEC824D6}"/>
  </bookViews>
  <sheets>
    <sheet name="TAUX DE REUSSIT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G11" i="1"/>
  <c r="K11" i="1"/>
  <c r="E10" i="1"/>
  <c r="J11" i="1"/>
  <c r="J9" i="1"/>
  <c r="E8" i="1"/>
  <c r="I11" i="1"/>
  <c r="C11" i="1"/>
  <c r="F11" i="1"/>
  <c r="E7" i="1"/>
  <c r="E9" i="1"/>
  <c r="E6" i="1"/>
  <c r="H11" i="1"/>
  <c r="D11" i="1"/>
  <c r="E11" i="1" l="1"/>
</calcChain>
</file>

<file path=xl/sharedStrings.xml><?xml version="1.0" encoding="utf-8"?>
<sst xmlns="http://schemas.openxmlformats.org/spreadsheetml/2006/main" count="23" uniqueCount="23">
  <si>
    <t>SECTION</t>
  </si>
  <si>
    <t>NOMBRE ETUDIANT (FI)</t>
  </si>
  <si>
    <t xml:space="preserve">NOMBRE D'ABANDON/RUPTURE </t>
  </si>
  <si>
    <t>TAUX DE REUSSITE GLOBAL</t>
  </si>
  <si>
    <t xml:space="preserve">BACHELOR 3 RCP </t>
  </si>
  <si>
    <t>BACHELOR 3 CGRH</t>
  </si>
  <si>
    <t>NOMBRE D'ELEVES</t>
  </si>
  <si>
    <t>NOMBRE APPRENANT (CA/CP)</t>
  </si>
  <si>
    <t>TAUX DE REUSSITE APPRENANTS (CA/CP)</t>
  </si>
  <si>
    <t xml:space="preserve">BACHELOR 3 WINE BUSINESS </t>
  </si>
  <si>
    <t>MASTERE 2</t>
  </si>
  <si>
    <t>NOMBRE D'ELEVES AU DEBUT DE LA FORMATION</t>
  </si>
  <si>
    <t>TAUX DE REUSSITE ETUDIANTS FI</t>
  </si>
  <si>
    <t>TOTAL</t>
  </si>
  <si>
    <t>TAUX D'INSERTION PROFESSIONNELLE</t>
  </si>
  <si>
    <t>TAUX DE POURSUITE D'ETUDE</t>
  </si>
  <si>
    <t>BACHELOR 3 RDC FI</t>
  </si>
  <si>
    <t>TAUX DE REUSSITE 2024</t>
  </si>
  <si>
    <t>* une semaine après avoir fini leur formation : aout 2024</t>
  </si>
  <si>
    <t xml:space="preserve">* 81 élèves désigne l’étudiant en formation initiale, le stagiaire de la formation professionnelle, l’apprenti et le salarié en formation </t>
  </si>
  <si>
    <t>*88 % taux de réussite aux examens / certifications pour la promotion 2024</t>
  </si>
  <si>
    <t>* 80% taux d'emploi ou en poursuite d'études des promotions mastere 2024 ayant répondu à l'enquête 6 mois après leur diplômation/certification -</t>
  </si>
  <si>
    <t>* 85 % taux de satisfaction des entreprises partenaires 2024 ayant répondu à l'enquête 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</si>
</sst>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B30D6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9" fontId="2" fillId="3" borderId="1" xfId="1" applyFont="1" applyFill="1" applyBorder="1" applyAlignment="1">
      <alignment horizontal="center" vertical="center"/>
    </xf>
    <xf numFmtId="0" fontId="7" fillId="0" borderId="0" xfId="0" applyFont="1"/>
    <xf numFmtId="164" fontId="2" fillId="3" borderId="1" xfId="0" applyNumberFormat="1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9" fontId="5" fillId="2" borderId="1" xfId="1" applyFont="1" applyFill="1" applyBorder="1" applyAlignment="1">
      <alignment horizontal="center" vertical="center"/>
    </xf>
    <xf numFmtId="9" fontId="5" fillId="0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B30D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B01C8-0147-4673-AC00-9647A8E6E99E}">
  <dimension ref="B3:L16"/>
  <sheetViews>
    <sheetView tabSelected="1" zoomScaleNormal="100" workbookViewId="0">
      <selection activeCell="L11" sqref="L11"/>
    </sheetView>
  </sheetViews>
  <sheetFormatPr baseColWidth="10" defaultRowHeight="14.4" x14ac:dyDescent="0.3"/>
  <cols>
    <col min="2" max="2" width="22.6640625" style="2" customWidth="1"/>
    <col min="3" max="3" width="15.88671875" style="3" customWidth="1"/>
    <col min="4" max="4" width="12.33203125" style="2" customWidth="1"/>
    <col min="5" max="5" width="16.21875" style="2" customWidth="1"/>
    <col min="6" max="6" width="15.5546875" style="2" customWidth="1"/>
    <col min="7" max="7" width="15.6640625" style="2" customWidth="1"/>
    <col min="8" max="8" width="16.21875" style="2" customWidth="1"/>
    <col min="9" max="9" width="15.5546875" style="2" customWidth="1"/>
    <col min="10" max="10" width="16.109375" style="9" customWidth="1"/>
    <col min="11" max="11" width="17.33203125" style="16" customWidth="1"/>
    <col min="12" max="12" width="16.5546875" style="16" customWidth="1"/>
  </cols>
  <sheetData>
    <row r="3" spans="2:12" ht="18" x14ac:dyDescent="0.35">
      <c r="B3" s="21" t="s">
        <v>17</v>
      </c>
      <c r="C3" s="21"/>
      <c r="D3" s="1"/>
      <c r="E3" s="1"/>
    </row>
    <row r="5" spans="2:12" ht="58.2" customHeight="1" x14ac:dyDescent="0.3">
      <c r="B5" s="4" t="s">
        <v>0</v>
      </c>
      <c r="C5" s="5" t="s">
        <v>11</v>
      </c>
      <c r="D5" s="5" t="s">
        <v>2</v>
      </c>
      <c r="E5" s="5" t="s">
        <v>6</v>
      </c>
      <c r="F5" s="5" t="s">
        <v>7</v>
      </c>
      <c r="G5" s="5" t="s">
        <v>8</v>
      </c>
      <c r="H5" s="5" t="s">
        <v>1</v>
      </c>
      <c r="I5" s="5" t="s">
        <v>12</v>
      </c>
      <c r="J5" s="10" t="s">
        <v>3</v>
      </c>
      <c r="K5" s="10" t="s">
        <v>14</v>
      </c>
      <c r="L5" s="10" t="s">
        <v>15</v>
      </c>
    </row>
    <row r="6" spans="2:12" s="3" customFormat="1" ht="33" customHeight="1" x14ac:dyDescent="0.3">
      <c r="B6" s="4" t="s">
        <v>4</v>
      </c>
      <c r="C6" s="6">
        <v>6</v>
      </c>
      <c r="D6" s="6">
        <v>2</v>
      </c>
      <c r="E6" s="6">
        <f>C6-D6</f>
        <v>4</v>
      </c>
      <c r="F6" s="6">
        <v>4</v>
      </c>
      <c r="G6" s="8">
        <v>1</v>
      </c>
      <c r="H6" s="6">
        <v>0</v>
      </c>
      <c r="I6" s="19"/>
      <c r="J6" s="8">
        <v>1</v>
      </c>
      <c r="K6" s="17">
        <v>0.2</v>
      </c>
      <c r="L6" s="17">
        <v>0.8</v>
      </c>
    </row>
    <row r="7" spans="2:12" ht="33" customHeight="1" x14ac:dyDescent="0.3">
      <c r="B7" s="4" t="s">
        <v>5</v>
      </c>
      <c r="C7" s="6">
        <v>7</v>
      </c>
      <c r="D7" s="6">
        <v>1</v>
      </c>
      <c r="E7" s="6">
        <f t="shared" ref="E7:E10" si="0">C7-D7</f>
        <v>6</v>
      </c>
      <c r="F7" s="6">
        <v>6</v>
      </c>
      <c r="G7" s="8">
        <v>1</v>
      </c>
      <c r="H7" s="6">
        <v>0</v>
      </c>
      <c r="I7" s="19"/>
      <c r="J7" s="8">
        <v>1</v>
      </c>
      <c r="K7" s="17">
        <v>0</v>
      </c>
      <c r="L7" s="17">
        <v>1</v>
      </c>
    </row>
    <row r="8" spans="2:12" ht="33" customHeight="1" x14ac:dyDescent="0.3">
      <c r="B8" s="5" t="s">
        <v>9</v>
      </c>
      <c r="C8" s="6">
        <v>7</v>
      </c>
      <c r="D8" s="6">
        <v>2</v>
      </c>
      <c r="E8" s="6">
        <f t="shared" si="0"/>
        <v>5</v>
      </c>
      <c r="F8" s="6">
        <v>6</v>
      </c>
      <c r="G8" s="8">
        <v>0.6</v>
      </c>
      <c r="H8" s="6">
        <v>0</v>
      </c>
      <c r="I8" s="19"/>
      <c r="J8" s="8">
        <v>0.6</v>
      </c>
      <c r="K8" s="20">
        <v>0.33</v>
      </c>
      <c r="L8" s="17">
        <v>0.67</v>
      </c>
    </row>
    <row r="9" spans="2:12" ht="33" customHeight="1" x14ac:dyDescent="0.3">
      <c r="B9" s="4" t="s">
        <v>16</v>
      </c>
      <c r="C9" s="6">
        <v>26</v>
      </c>
      <c r="D9" s="6">
        <v>1</v>
      </c>
      <c r="E9" s="6">
        <f t="shared" si="0"/>
        <v>25</v>
      </c>
      <c r="F9" s="6">
        <v>21</v>
      </c>
      <c r="G9" s="8">
        <v>0.95450000000000002</v>
      </c>
      <c r="H9" s="6">
        <v>4</v>
      </c>
      <c r="I9" s="8">
        <v>0.75</v>
      </c>
      <c r="J9" s="8">
        <f>(G9+I9)/2</f>
        <v>0.85224999999999995</v>
      </c>
      <c r="K9" s="17">
        <v>0.42</v>
      </c>
      <c r="L9" s="17">
        <v>0.57999999999999996</v>
      </c>
    </row>
    <row r="10" spans="2:12" ht="33" customHeight="1" x14ac:dyDescent="0.3">
      <c r="B10" s="4" t="s">
        <v>10</v>
      </c>
      <c r="C10" s="6">
        <v>35</v>
      </c>
      <c r="D10" s="6">
        <v>4</v>
      </c>
      <c r="E10" s="6">
        <f t="shared" si="0"/>
        <v>31</v>
      </c>
      <c r="F10" s="6">
        <v>31</v>
      </c>
      <c r="G10" s="8">
        <v>0.93</v>
      </c>
      <c r="H10" s="6">
        <v>0</v>
      </c>
      <c r="I10" s="19"/>
      <c r="J10" s="8">
        <v>0.9335</v>
      </c>
      <c r="K10" s="17">
        <v>0.8</v>
      </c>
      <c r="L10" s="17">
        <v>0.2</v>
      </c>
    </row>
    <row r="11" spans="2:12" ht="33" customHeight="1" x14ac:dyDescent="0.3">
      <c r="B11" s="4" t="s">
        <v>13</v>
      </c>
      <c r="C11" s="11">
        <f>+C6+C7+C8+C9+C10</f>
        <v>81</v>
      </c>
      <c r="D11" s="11">
        <f>+D6+D7+D8+D9+D10</f>
        <v>10</v>
      </c>
      <c r="E11" s="11">
        <f>+E6+E7+E8+E9+E10</f>
        <v>71</v>
      </c>
      <c r="F11" s="11">
        <f>+F6+F7+F8+F9+F10</f>
        <v>68</v>
      </c>
      <c r="G11" s="12">
        <f>AVERAGE(G6:G10)</f>
        <v>0.89689999999999992</v>
      </c>
      <c r="H11" s="11">
        <f>+H6+H7+H8+H9+H10</f>
        <v>4</v>
      </c>
      <c r="I11" s="14">
        <f>AVERAGE(I6:I10)</f>
        <v>0.75</v>
      </c>
      <c r="J11" s="15">
        <f>AVERAGE(J6:J10)</f>
        <v>0.87714999999999999</v>
      </c>
      <c r="K11" s="15">
        <f>AVERAGE(K6:K10)</f>
        <v>0.35</v>
      </c>
      <c r="L11" s="15">
        <f>AVERAGE(L6:L10)</f>
        <v>0.65000000000000013</v>
      </c>
    </row>
    <row r="12" spans="2:12" ht="33" customHeight="1" x14ac:dyDescent="0.3">
      <c r="B12" s="18" t="s">
        <v>18</v>
      </c>
      <c r="C12" s="7"/>
    </row>
    <row r="13" spans="2:12" ht="33" customHeight="1" x14ac:dyDescent="0.3">
      <c r="B13" s="13" t="s">
        <v>20</v>
      </c>
      <c r="C13" s="7"/>
    </row>
    <row r="14" spans="2:12" x14ac:dyDescent="0.3">
      <c r="B14" s="13" t="s">
        <v>21</v>
      </c>
    </row>
    <row r="15" spans="2:12" x14ac:dyDescent="0.3">
      <c r="B15" s="13" t="s">
        <v>22</v>
      </c>
    </row>
    <row r="16" spans="2:12" x14ac:dyDescent="0.3">
      <c r="B16" s="13" t="s">
        <v>19</v>
      </c>
    </row>
  </sheetData>
  <mergeCells count="1"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TAUX DE REUSSITE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Metreau</dc:creator>
  <cp:lastModifiedBy>Sabine Metreau</cp:lastModifiedBy>
  <dcterms:created xsi:type="dcterms:W3CDTF">2021-11-15T13:51:20Z</dcterms:created>
  <dcterms:modified xsi:type="dcterms:W3CDTF">2025-04-15T10:00:14Z</dcterms:modified>
</cp:coreProperties>
</file>